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810" yWindow="600" windowWidth="15480" windowHeight="97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88" i="1" l="1"/>
  <c r="H89" i="1" l="1"/>
</calcChain>
</file>

<file path=xl/sharedStrings.xml><?xml version="1.0" encoding="utf-8"?>
<sst xmlns="http://schemas.openxmlformats.org/spreadsheetml/2006/main" count="260" uniqueCount="128">
  <si>
    <t>№п/п</t>
  </si>
  <si>
    <t>Цена с НДС  в рублях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</si>
  <si>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</si>
  <si>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</si>
  <si>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</si>
  <si>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</si>
  <si>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</si>
  <si>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</si>
  <si>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ед.измер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</si>
  <si>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</si>
  <si>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</si>
  <si>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</si>
  <si>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</si>
  <si>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 xml:space="preserve">Приложение №1 </t>
  </si>
  <si>
    <t>Сумма с НДС в руб.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</si>
  <si>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</si>
  <si>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</si>
  <si>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</si>
  <si>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>Лот   закупа</t>
  </si>
  <si>
    <t xml:space="preserve"> </t>
  </si>
  <si>
    <t>шт</t>
  </si>
  <si>
    <t>источник FOD 111 2Hz</t>
  </si>
  <si>
    <t>Визуализатор-детектор поврежедния волокна (оптика)</t>
  </si>
  <si>
    <t>ПРЕДОХРАНИТЕЛЬ ФЛАЖКОВЫЙ 10А</t>
  </si>
  <si>
    <t>Для ремонта оборудования связи</t>
  </si>
  <si>
    <t>Предохранитель стекло 10А</t>
  </si>
  <si>
    <t>микросхема SN74F175N (К1531ТМ8)</t>
  </si>
  <si>
    <t>корпус DIP для ремонта АТС МТ-20</t>
  </si>
  <si>
    <t>микросхема 93425АРС (К155РУ7)</t>
  </si>
  <si>
    <t>микросхема К185РУ9</t>
  </si>
  <si>
    <t>микросхема К555КП11</t>
  </si>
  <si>
    <t>микросхема К1561КП2</t>
  </si>
  <si>
    <t>микросхема 521СА6</t>
  </si>
  <si>
    <t>корпус 3101.12-1 для АТС МТ 20</t>
  </si>
  <si>
    <t>модуль ЦМЗ-0,025(линия задержки)</t>
  </si>
  <si>
    <t>для АТС МТ 20</t>
  </si>
  <si>
    <t>модуль ЦМЗ-0,1(линия задержки)</t>
  </si>
  <si>
    <t xml:space="preserve">реле РЭС 47 </t>
  </si>
  <si>
    <t>паспорт 1602</t>
  </si>
  <si>
    <t>отсос для припоя</t>
  </si>
  <si>
    <t>Отсос припоя FD-7053,изготовлен из металла</t>
  </si>
  <si>
    <t>кварцевый генератор ГК26</t>
  </si>
  <si>
    <t>на 26 МГц для ремонта АТС МТ-20</t>
  </si>
  <si>
    <t>Охладитель печатных плат типа FREEZER 200 мл</t>
  </si>
  <si>
    <t>баллон 200 или 400 мл</t>
  </si>
  <si>
    <t>Модуль питания типа DC-DCDKE10C-12</t>
  </si>
  <si>
    <t>преобразователь 36-72 В пост.тока в 12В пост. Тока</t>
  </si>
  <si>
    <t>Аттенюатор SJ-B-20 dB vertical maunt 0,9 mm</t>
  </si>
  <si>
    <t>для КТВ</t>
  </si>
  <si>
    <t xml:space="preserve">микросхема AH2-G  </t>
  </si>
  <si>
    <t>корпус SOT89 усилитель КТВ</t>
  </si>
  <si>
    <t xml:space="preserve">ГИС типа Н2020 </t>
  </si>
  <si>
    <t xml:space="preserve">ГИС типа Н2021 </t>
  </si>
  <si>
    <t xml:space="preserve">ГИС типаН2022 </t>
  </si>
  <si>
    <t xml:space="preserve">ГИС типа Н2023 </t>
  </si>
  <si>
    <t>преобразователь ПДК-1</t>
  </si>
  <si>
    <t xml:space="preserve">обратимый (телефон-микрофон) динамический капсюль </t>
  </si>
  <si>
    <t>Паяльная платформа СТ-943 инфракрасная</t>
  </si>
  <si>
    <t>Инфракрасная ремонтная система должна включать два излучателя: верхний и нижний. Нижний ИК-излучатель (220х400) должен служить для прогрева печатной платы до 120-150гр.Мощность не менее 650 Вт. Верхний ИК-излучатель мощностью не менее 150 ВТ должен накрывать зону нагрева 10х45 мм.</t>
  </si>
  <si>
    <t>Паста BGA (50г.)</t>
  </si>
  <si>
    <t>паяльная паста</t>
  </si>
  <si>
    <t>Станция паяльная (фен+паяльник) горячим воздухом. LUKEY-862D</t>
  </si>
  <si>
    <t>Мощность не менее 750 ВТ, диапазон настройки температуры не хуже фен 100-480 гр., паяльник 200-480 гр. Объём воздушного потока до 120 л/мин.</t>
  </si>
  <si>
    <t>Микроскоп XTL-2300 7х45х95 мм бинокулярный стерео</t>
  </si>
  <si>
    <t>бинокулярный стерео микроскоп для паяльных работ Увеличение 7х-45х</t>
  </si>
  <si>
    <t>ТРУБКА  ТЕЛЕФОННАЯ</t>
  </si>
  <si>
    <t>с возможностью доступа инструментов к рассматриваемому объекту.</t>
  </si>
  <si>
    <t>Нагреватель плат BGA. LUKEY863</t>
  </si>
  <si>
    <t>Увеличение 7х-45х.</t>
  </si>
  <si>
    <t>Трафарет BGA 0,30 мм 30х30 универсальный</t>
  </si>
  <si>
    <t>материал -нержавеющая сталь</t>
  </si>
  <si>
    <t>Трафарет BGA 0,35 мм 30х30 универсальный</t>
  </si>
  <si>
    <t>Трафарет BGA 0,40 мм 50х50 универсальный</t>
  </si>
  <si>
    <t>Трафарет BGA 0,45 мм 30х30 универсальный</t>
  </si>
  <si>
    <t>Трафарет BGA 0,60 мм 30х30 универсальный</t>
  </si>
  <si>
    <t>Трафарет BGA 0,76 мм 40х40 универсальный</t>
  </si>
  <si>
    <t>Трафарет BGA 1,00 мм 30х30 универсальный</t>
  </si>
  <si>
    <t>Трафарет BGA 1,27 мм 30х30 универсальный</t>
  </si>
  <si>
    <t>Трафарет BGA 1,27 мм 40х40 универсальный</t>
  </si>
  <si>
    <t>конденсатор К50-6-15-5</t>
  </si>
  <si>
    <t>конденсатор К50-6-15-10</t>
  </si>
  <si>
    <t>конденсатор К50-6-100-5</t>
  </si>
  <si>
    <t>конденсатор К50-6-160-5</t>
  </si>
  <si>
    <t>конденсатор К50-6-100-10</t>
  </si>
  <si>
    <t>конденсатор К50-6-100-20</t>
  </si>
  <si>
    <t>конденсатор К50-6-10-10</t>
  </si>
  <si>
    <t>конденсатор К50-6-100-1</t>
  </si>
  <si>
    <t>конденсатор К50-6-50-1</t>
  </si>
  <si>
    <t>конденсатор К50-6-25-10</t>
  </si>
  <si>
    <t>конденсатор К50-6-25-2000</t>
  </si>
  <si>
    <t>конденсатор К50-6-25-1000</t>
  </si>
  <si>
    <t>конденсатор К50-3а-160-200</t>
  </si>
  <si>
    <t>конденсатор К50-3-160-200</t>
  </si>
  <si>
    <t>конденсатор МБГП-2-200-А-4-II</t>
  </si>
  <si>
    <t>конденсатор МБМ-160-0.05</t>
  </si>
  <si>
    <t>конденсатор К40У-9-200-0.033-10%</t>
  </si>
  <si>
    <t>сопротивление СП-I-0,5-А-5кОм-10%</t>
  </si>
  <si>
    <t>сопротивление СП-I-0,5-А-10кОм-10%</t>
  </si>
  <si>
    <t>сопротивление СП-I-0,5-А-2.5кОм-10%</t>
  </si>
  <si>
    <t>трансформатор РС4.777.880-1</t>
  </si>
  <si>
    <t>трансформатор РС4.777.880-2</t>
  </si>
  <si>
    <t>трансформатор РС4.738.000-3</t>
  </si>
  <si>
    <t>трансформатор РС4.709.009 Сп</t>
  </si>
  <si>
    <t>трансформатор РС4.731.007 Сп</t>
  </si>
  <si>
    <t>трансформатор РС4.719.000 Сп</t>
  </si>
  <si>
    <t>Транзистор МП-26А</t>
  </si>
  <si>
    <t>Транзистор КТ502Е</t>
  </si>
  <si>
    <t>Транзистор КТ315Б</t>
  </si>
  <si>
    <t>Транзистор КТ504</t>
  </si>
  <si>
    <t>Транзистор КТ209(Е.Ж.Г)</t>
  </si>
  <si>
    <t>Транзистор КТ601 А</t>
  </si>
  <si>
    <t>Транзистор КТ805 АМ</t>
  </si>
  <si>
    <t>КАБЕЛЬ-РОСТ 200*80 3М</t>
  </si>
  <si>
    <t>Для монтажа кабеля в станционных помещениях</t>
  </si>
  <si>
    <t>КАНИФОЛЬ</t>
  </si>
  <si>
    <t>ТРУБКА МОНТЕРА</t>
  </si>
  <si>
    <t>Трубка с н/набирателем кнопочным, с шнуром и разьемом "Кркодил"</t>
  </si>
  <si>
    <t>Припой (Sn60Pb40) с флюсом d 0.8 mm</t>
  </si>
  <si>
    <t>припой в катушках 250 или 500 г.</t>
  </si>
  <si>
    <t>Припой (Sn60Pb40) с флюсом d 1,0 mm</t>
  </si>
  <si>
    <t>Флюс</t>
  </si>
  <si>
    <t>шт.</t>
  </si>
  <si>
    <t>кг</t>
  </si>
  <si>
    <t xml:space="preserve">Предельная стомость лота составляет  585315,4 рублей (с НДС) </t>
  </si>
  <si>
    <t xml:space="preserve">Начальник цеха ПЛ: Жданов Владимир Дмитриевич (347) 221-55-15, e-mail: v.zhdanov@rums.bashtel.ru </t>
  </si>
  <si>
    <t>адрес доставки: г. Уфа ул. Майкопская 61</t>
  </si>
  <si>
    <t xml:space="preserve"> до 01 июля 2013г.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</si>
  <si>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РФ, Сертификат в области связи;                                                                                                                                                                                       5) Гарантийный срок на товар определяется в  соответствии с   гарантииными   обязательствами производителя,но должен составлять не менее 12 месяцев.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</si>
</sst>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name val="Arial Cyr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7" fillId="0" borderId="0"/>
    <xf numFmtId="0" fontId="8" fillId="0" borderId="0"/>
    <xf numFmtId="0" fontId="8" fillId="0" borderId="0"/>
    <xf numFmtId="0" fontId="8" fillId="0" borderId="0"/>
  </cellStyleXfs>
  <cellXfs count="8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6" fillId="0" borderId="2" xfId="0" applyFont="1" applyBorder="1"/>
    <xf numFmtId="0" fontId="6" fillId="0" borderId="0" xfId="0" applyFont="1"/>
    <xf numFmtId="4" fontId="0" fillId="0" borderId="0" xfId="0" applyNumberFormat="1"/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vertical="center" wrapText="1"/>
    </xf>
    <xf numFmtId="0" fontId="5" fillId="0" borderId="6" xfId="0" applyFont="1" applyFill="1" applyBorder="1" applyAlignment="1">
      <alignment vertical="top" wrapText="1"/>
    </xf>
    <xf numFmtId="0" fontId="5" fillId="0" borderId="2" xfId="0" applyFont="1" applyBorder="1" applyAlignment="1"/>
    <xf numFmtId="2" fontId="0" fillId="0" borderId="0" xfId="0" applyNumberFormat="1"/>
    <xf numFmtId="0" fontId="5" fillId="0" borderId="1" xfId="0" applyFont="1" applyBorder="1" applyAlignment="1"/>
    <xf numFmtId="0" fontId="5" fillId="0" borderId="1" xfId="0" applyFont="1" applyBorder="1" applyAlignment="1">
      <alignment horizontal="right"/>
    </xf>
    <xf numFmtId="0" fontId="5" fillId="0" borderId="8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2" fontId="10" fillId="0" borderId="2" xfId="0" applyNumberFormat="1" applyFont="1" applyBorder="1" applyAlignment="1">
      <alignment horizontal="right"/>
    </xf>
    <xf numFmtId="2" fontId="11" fillId="0" borderId="2" xfId="2" applyNumberFormat="1" applyFont="1" applyFill="1" applyBorder="1" applyAlignment="1">
      <alignment horizontal="right" wrapText="1"/>
    </xf>
    <xf numFmtId="2" fontId="5" fillId="0" borderId="2" xfId="0" applyNumberFormat="1" applyFont="1" applyBorder="1" applyAlignment="1">
      <alignment horizontal="right"/>
    </xf>
    <xf numFmtId="0" fontId="12" fillId="0" borderId="1" xfId="1" applyFont="1" applyFill="1" applyBorder="1" applyAlignment="1">
      <alignment horizontal="left" wrapText="1"/>
    </xf>
    <xf numFmtId="0" fontId="4" fillId="2" borderId="1" xfId="3" applyFont="1" applyFill="1" applyBorder="1" applyAlignment="1">
      <alignment horizontal="left" wrapText="1"/>
    </xf>
    <xf numFmtId="0" fontId="13" fillId="2" borderId="1" xfId="2" applyFont="1" applyFill="1" applyBorder="1" applyAlignment="1" applyProtection="1">
      <alignment horizontal="left" wrapText="1"/>
    </xf>
    <xf numFmtId="0" fontId="4" fillId="0" borderId="1" xfId="1" applyFont="1" applyFill="1" applyBorder="1" applyAlignment="1" applyProtection="1">
      <alignment horizontal="left" wrapText="1"/>
    </xf>
    <xf numFmtId="0" fontId="4" fillId="0" borderId="1" xfId="3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4" fillId="0" borderId="4" xfId="3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left"/>
    </xf>
    <xf numFmtId="0" fontId="13" fillId="0" borderId="1" xfId="1" applyFont="1" applyFill="1" applyBorder="1" applyAlignment="1">
      <alignment horizontal="left" wrapText="1"/>
    </xf>
    <xf numFmtId="0" fontId="13" fillId="0" borderId="1" xfId="0" applyFont="1" applyFill="1" applyBorder="1" applyAlignment="1" applyProtection="1">
      <alignment horizontal="left" wrapText="1"/>
      <protection locked="0"/>
    </xf>
    <xf numFmtId="0" fontId="12" fillId="0" borderId="1" xfId="1" applyFont="1" applyFill="1" applyBorder="1" applyAlignment="1" applyProtection="1">
      <alignment wrapText="1"/>
    </xf>
    <xf numFmtId="0" fontId="12" fillId="0" borderId="4" xfId="1" applyFont="1" applyFill="1" applyBorder="1" applyAlignment="1" applyProtection="1">
      <alignment wrapText="1"/>
    </xf>
    <xf numFmtId="0" fontId="4" fillId="0" borderId="1" xfId="1" applyFont="1" applyFill="1" applyBorder="1" applyAlignment="1" applyProtection="1">
      <alignment horizontal="left" vertical="center" wrapText="1"/>
    </xf>
    <xf numFmtId="164" fontId="13" fillId="0" borderId="1" xfId="2" applyNumberFormat="1" applyFont="1" applyFill="1" applyBorder="1" applyAlignment="1">
      <alignment wrapText="1"/>
    </xf>
    <xf numFmtId="0" fontId="4" fillId="0" borderId="1" xfId="3" applyFont="1" applyFill="1" applyBorder="1" applyAlignment="1"/>
    <xf numFmtId="0" fontId="4" fillId="0" borderId="4" xfId="3" applyFont="1" applyFill="1" applyBorder="1" applyAlignment="1"/>
    <xf numFmtId="2" fontId="9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/>
    </xf>
    <xf numFmtId="2" fontId="5" fillId="0" borderId="1" xfId="0" applyNumberFormat="1" applyFont="1" applyBorder="1" applyAlignment="1">
      <alignment horizontal="right"/>
    </xf>
    <xf numFmtId="2" fontId="6" fillId="0" borderId="1" xfId="0" applyNumberFormat="1" applyFont="1" applyBorder="1" applyAlignment="1">
      <alignment horizontal="right"/>
    </xf>
    <xf numFmtId="2" fontId="5" fillId="0" borderId="0" xfId="0" applyNumberFormat="1" applyFont="1" applyFill="1" applyBorder="1" applyAlignment="1">
      <alignment horizontal="right"/>
    </xf>
    <xf numFmtId="2" fontId="6" fillId="0" borderId="3" xfId="0" applyNumberFormat="1" applyFont="1" applyBorder="1" applyAlignment="1">
      <alignment horizontal="right"/>
    </xf>
    <xf numFmtId="2" fontId="5" fillId="0" borderId="3" xfId="0" applyNumberFormat="1" applyFont="1" applyFill="1" applyBorder="1" applyAlignment="1">
      <alignment horizontal="right" wrapText="1"/>
    </xf>
    <xf numFmtId="2" fontId="0" fillId="0" borderId="0" xfId="0" applyNumberFormat="1" applyAlignment="1">
      <alignment horizontal="right"/>
    </xf>
    <xf numFmtId="2" fontId="6" fillId="0" borderId="4" xfId="0" applyNumberFormat="1" applyFont="1" applyFill="1" applyBorder="1" applyAlignment="1">
      <alignment horizontal="right" wrapText="1"/>
    </xf>
    <xf numFmtId="0" fontId="5" fillId="0" borderId="5" xfId="0" applyFont="1" applyBorder="1"/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5" fillId="0" borderId="1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right" vertical="center" wrapText="1"/>
    </xf>
    <xf numFmtId="2" fontId="5" fillId="0" borderId="5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 wrapText="1"/>
    </xf>
  </cellXfs>
  <cellStyles count="5">
    <cellStyle name="Excel Built-in Normal" xfId="1"/>
    <cellStyle name="TableStyleLight1" xfId="2"/>
    <cellStyle name="Обычный" xfId="0" builtinId="0"/>
    <cellStyle name="Обычный 2 3" xfId="4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01"/>
  <sheetViews>
    <sheetView tabSelected="1" view="pageBreakPreview" zoomScale="60" zoomScaleNormal="85" workbookViewId="0">
      <selection activeCell="I94" sqref="I94"/>
    </sheetView>
  </sheetViews>
  <sheetFormatPr defaultRowHeight="15" x14ac:dyDescent="0.2"/>
  <cols>
    <col min="1" max="1" width="6.28515625" customWidth="1"/>
    <col min="2" max="2" width="6.42578125" customWidth="1"/>
    <col min="3" max="3" width="44" customWidth="1"/>
    <col min="4" max="4" width="54" customWidth="1"/>
    <col min="5" max="5" width="9.7109375" style="2" customWidth="1"/>
    <col min="6" max="6" width="12.85546875" customWidth="1"/>
    <col min="7" max="7" width="19.42578125" style="54" customWidth="1"/>
    <col min="8" max="8" width="24.5703125" style="47" customWidth="1"/>
    <col min="9" max="9" width="25.7109375" customWidth="1"/>
    <col min="11" max="11" width="9.7109375" bestFit="1" customWidth="1"/>
  </cols>
  <sheetData>
    <row r="1" spans="2:9" ht="5.25" customHeight="1" x14ac:dyDescent="0.2"/>
    <row r="2" spans="2:9" ht="5.25" customHeight="1" x14ac:dyDescent="0.2"/>
    <row r="3" spans="2:9" ht="21" customHeight="1" x14ac:dyDescent="0.25">
      <c r="B3" s="17"/>
      <c r="C3" s="17"/>
      <c r="D3" s="17"/>
      <c r="E3" s="17"/>
      <c r="F3" s="17"/>
      <c r="G3" s="48"/>
      <c r="H3" s="58" t="s">
        <v>13</v>
      </c>
      <c r="I3" s="58"/>
    </row>
    <row r="4" spans="2:9" ht="15.75" x14ac:dyDescent="0.25">
      <c r="B4" s="17"/>
      <c r="C4" s="68" t="s">
        <v>18</v>
      </c>
      <c r="D4" s="68"/>
      <c r="E4" s="68"/>
      <c r="F4" s="68"/>
      <c r="G4" s="68"/>
      <c r="H4" s="68"/>
      <c r="I4" s="68"/>
    </row>
    <row r="5" spans="2:9" ht="15.75" x14ac:dyDescent="0.25">
      <c r="B5" s="17"/>
      <c r="C5" s="18"/>
      <c r="D5" s="18"/>
      <c r="E5" s="18"/>
      <c r="F5" s="18"/>
      <c r="G5" s="48"/>
      <c r="H5" s="48"/>
      <c r="I5" s="17"/>
    </row>
    <row r="6" spans="2:9" ht="15.75" x14ac:dyDescent="0.25">
      <c r="B6" s="64"/>
      <c r="C6" s="64"/>
      <c r="D6" s="64"/>
      <c r="E6" s="64"/>
      <c r="F6" s="64"/>
      <c r="G6" s="65"/>
      <c r="H6" s="65"/>
      <c r="I6" s="17"/>
    </row>
    <row r="7" spans="2:9" ht="34.5" customHeight="1" x14ac:dyDescent="0.2">
      <c r="B7" s="66" t="s">
        <v>0</v>
      </c>
      <c r="C7" s="69" t="s">
        <v>4</v>
      </c>
      <c r="D7" s="70"/>
      <c r="E7" s="71"/>
      <c r="F7" s="59" t="s">
        <v>5</v>
      </c>
      <c r="G7" s="72" t="s">
        <v>1</v>
      </c>
      <c r="H7" s="74" t="s">
        <v>14</v>
      </c>
      <c r="I7" s="59" t="s">
        <v>6</v>
      </c>
    </row>
    <row r="8" spans="2:9" ht="84.75" customHeight="1" x14ac:dyDescent="0.2">
      <c r="B8" s="67"/>
      <c r="C8" s="5" t="s">
        <v>3</v>
      </c>
      <c r="D8" s="15" t="s">
        <v>2</v>
      </c>
      <c r="E8" s="16" t="s">
        <v>8</v>
      </c>
      <c r="F8" s="60"/>
      <c r="G8" s="73"/>
      <c r="H8" s="75"/>
      <c r="I8" s="60"/>
    </row>
    <row r="9" spans="2:9" ht="15.75" x14ac:dyDescent="0.25">
      <c r="B9" s="61"/>
      <c r="C9" s="62"/>
      <c r="D9" s="62"/>
      <c r="E9" s="62"/>
      <c r="F9" s="62"/>
      <c r="G9" s="63"/>
      <c r="H9" s="63"/>
      <c r="I9" s="19" t="s">
        <v>19</v>
      </c>
    </row>
    <row r="10" spans="2:9" ht="37.5" x14ac:dyDescent="0.3">
      <c r="B10" s="21"/>
      <c r="C10" s="30" t="s">
        <v>21</v>
      </c>
      <c r="D10" s="30" t="s">
        <v>22</v>
      </c>
      <c r="E10" s="41" t="s">
        <v>20</v>
      </c>
      <c r="F10" s="44">
        <v>4</v>
      </c>
      <c r="G10" s="49">
        <v>9440</v>
      </c>
      <c r="H10" s="29">
        <v>37760</v>
      </c>
      <c r="I10" s="19" t="s">
        <v>125</v>
      </c>
    </row>
    <row r="11" spans="2:9" ht="37.5" x14ac:dyDescent="0.3">
      <c r="B11" s="21"/>
      <c r="C11" s="30" t="s">
        <v>23</v>
      </c>
      <c r="D11" s="30" t="s">
        <v>24</v>
      </c>
      <c r="E11" s="41" t="s">
        <v>20</v>
      </c>
      <c r="F11" s="44">
        <v>30</v>
      </c>
      <c r="G11" s="49">
        <v>1.88</v>
      </c>
      <c r="H11" s="29">
        <v>56.64</v>
      </c>
      <c r="I11" s="25"/>
    </row>
    <row r="12" spans="2:9" ht="18.75" x14ac:dyDescent="0.3">
      <c r="B12" s="21"/>
      <c r="C12" s="30" t="s">
        <v>25</v>
      </c>
      <c r="D12" s="30" t="s">
        <v>24</v>
      </c>
      <c r="E12" s="41" t="s">
        <v>20</v>
      </c>
      <c r="F12" s="44">
        <v>10</v>
      </c>
      <c r="G12" s="49">
        <v>3.54</v>
      </c>
      <c r="H12" s="29">
        <v>35.4</v>
      </c>
      <c r="I12" s="25"/>
    </row>
    <row r="13" spans="2:9" ht="37.5" x14ac:dyDescent="0.3">
      <c r="B13" s="21"/>
      <c r="C13" s="31" t="s">
        <v>26</v>
      </c>
      <c r="D13" s="32" t="s">
        <v>27</v>
      </c>
      <c r="E13" s="41" t="s">
        <v>20</v>
      </c>
      <c r="F13" s="45">
        <v>200</v>
      </c>
      <c r="G13" s="49">
        <v>35.4</v>
      </c>
      <c r="H13" s="29">
        <v>7080</v>
      </c>
      <c r="I13" s="25"/>
    </row>
    <row r="14" spans="2:9" ht="18.75" x14ac:dyDescent="0.3">
      <c r="B14" s="21"/>
      <c r="C14" s="31" t="s">
        <v>28</v>
      </c>
      <c r="D14" s="32" t="s">
        <v>27</v>
      </c>
      <c r="E14" s="41" t="s">
        <v>20</v>
      </c>
      <c r="F14" s="45">
        <v>400</v>
      </c>
      <c r="G14" s="49">
        <v>259.60000000000002</v>
      </c>
      <c r="H14" s="29">
        <v>103840</v>
      </c>
      <c r="I14" s="25"/>
    </row>
    <row r="15" spans="2:9" ht="18.75" x14ac:dyDescent="0.3">
      <c r="B15" s="21"/>
      <c r="C15" s="31" t="s">
        <v>29</v>
      </c>
      <c r="D15" s="32" t="s">
        <v>27</v>
      </c>
      <c r="E15" s="41" t="s">
        <v>20</v>
      </c>
      <c r="F15" s="45">
        <v>100</v>
      </c>
      <c r="G15" s="49">
        <v>236</v>
      </c>
      <c r="H15" s="29">
        <v>23600</v>
      </c>
      <c r="I15" s="25"/>
    </row>
    <row r="16" spans="2:9" ht="18.75" x14ac:dyDescent="0.3">
      <c r="B16" s="21"/>
      <c r="C16" s="31" t="s">
        <v>30</v>
      </c>
      <c r="D16" s="32" t="s">
        <v>27</v>
      </c>
      <c r="E16" s="41" t="s">
        <v>20</v>
      </c>
      <c r="F16" s="45">
        <v>50</v>
      </c>
      <c r="G16" s="49">
        <v>70.8</v>
      </c>
      <c r="H16" s="29">
        <v>3540</v>
      </c>
      <c r="I16" s="25"/>
    </row>
    <row r="17" spans="2:9" ht="18.75" x14ac:dyDescent="0.3">
      <c r="B17" s="21"/>
      <c r="C17" s="31" t="s">
        <v>31</v>
      </c>
      <c r="D17" s="32" t="s">
        <v>27</v>
      </c>
      <c r="E17" s="41" t="s">
        <v>20</v>
      </c>
      <c r="F17" s="45">
        <v>50</v>
      </c>
      <c r="G17" s="49">
        <v>9.44</v>
      </c>
      <c r="H17" s="29">
        <v>472</v>
      </c>
      <c r="I17" s="25"/>
    </row>
    <row r="18" spans="2:9" ht="18.75" x14ac:dyDescent="0.3">
      <c r="B18" s="21"/>
      <c r="C18" s="31" t="s">
        <v>32</v>
      </c>
      <c r="D18" s="32" t="s">
        <v>33</v>
      </c>
      <c r="E18" s="41" t="s">
        <v>20</v>
      </c>
      <c r="F18" s="45">
        <v>50</v>
      </c>
      <c r="G18" s="49">
        <v>47.2</v>
      </c>
      <c r="H18" s="29">
        <v>2360</v>
      </c>
      <c r="I18" s="25"/>
    </row>
    <row r="19" spans="2:9" ht="18.75" x14ac:dyDescent="0.3">
      <c r="B19" s="21"/>
      <c r="C19" s="31" t="s">
        <v>34</v>
      </c>
      <c r="D19" s="32" t="s">
        <v>35</v>
      </c>
      <c r="E19" s="41" t="s">
        <v>20</v>
      </c>
      <c r="F19" s="45">
        <v>30</v>
      </c>
      <c r="G19" s="49">
        <v>393.33</v>
      </c>
      <c r="H19" s="29">
        <v>11800</v>
      </c>
      <c r="I19" s="25"/>
    </row>
    <row r="20" spans="2:9" ht="18.75" x14ac:dyDescent="0.3">
      <c r="B20" s="21"/>
      <c r="C20" s="31" t="s">
        <v>36</v>
      </c>
      <c r="D20" s="32" t="s">
        <v>35</v>
      </c>
      <c r="E20" s="41" t="s">
        <v>20</v>
      </c>
      <c r="F20" s="45">
        <v>30</v>
      </c>
      <c r="G20" s="49">
        <v>393.33</v>
      </c>
      <c r="H20" s="29">
        <v>11800</v>
      </c>
      <c r="I20" s="25"/>
    </row>
    <row r="21" spans="2:9" ht="18.75" x14ac:dyDescent="0.3">
      <c r="B21" s="21"/>
      <c r="C21" s="31" t="s">
        <v>37</v>
      </c>
      <c r="D21" s="32" t="s">
        <v>38</v>
      </c>
      <c r="E21" s="41" t="s">
        <v>20</v>
      </c>
      <c r="F21" s="45">
        <v>100</v>
      </c>
      <c r="G21" s="49">
        <v>147.5</v>
      </c>
      <c r="H21" s="29">
        <v>14750</v>
      </c>
      <c r="I21" s="25"/>
    </row>
    <row r="22" spans="2:9" ht="37.5" x14ac:dyDescent="0.3">
      <c r="B22" s="21"/>
      <c r="C22" s="30" t="s">
        <v>39</v>
      </c>
      <c r="D22" s="33" t="s">
        <v>40</v>
      </c>
      <c r="E22" s="41" t="s">
        <v>20</v>
      </c>
      <c r="F22" s="44">
        <v>1</v>
      </c>
      <c r="G22" s="49">
        <v>141.6</v>
      </c>
      <c r="H22" s="29">
        <v>141.6</v>
      </c>
      <c r="I22" s="25"/>
    </row>
    <row r="23" spans="2:9" ht="18.75" x14ac:dyDescent="0.3">
      <c r="B23" s="21"/>
      <c r="C23" s="31" t="s">
        <v>41</v>
      </c>
      <c r="D23" s="32" t="s">
        <v>42</v>
      </c>
      <c r="E23" s="41" t="s">
        <v>20</v>
      </c>
      <c r="F23" s="45">
        <v>10</v>
      </c>
      <c r="G23" s="49">
        <v>1298</v>
      </c>
      <c r="H23" s="29">
        <v>12980</v>
      </c>
      <c r="I23" s="25"/>
    </row>
    <row r="24" spans="2:9" ht="37.5" x14ac:dyDescent="0.3">
      <c r="B24" s="21"/>
      <c r="C24" s="31" t="s">
        <v>43</v>
      </c>
      <c r="D24" s="32" t="s">
        <v>44</v>
      </c>
      <c r="E24" s="41" t="s">
        <v>20</v>
      </c>
      <c r="F24" s="45">
        <v>20</v>
      </c>
      <c r="G24" s="49">
        <v>354</v>
      </c>
      <c r="H24" s="29">
        <v>7080</v>
      </c>
      <c r="I24" s="25"/>
    </row>
    <row r="25" spans="2:9" ht="37.5" x14ac:dyDescent="0.3">
      <c r="B25" s="21"/>
      <c r="C25" s="31" t="s">
        <v>45</v>
      </c>
      <c r="D25" s="32" t="s">
        <v>46</v>
      </c>
      <c r="E25" s="41" t="s">
        <v>20</v>
      </c>
      <c r="F25" s="45">
        <v>30</v>
      </c>
      <c r="G25" s="49">
        <v>1298</v>
      </c>
      <c r="H25" s="29">
        <v>38940</v>
      </c>
      <c r="I25" s="25"/>
    </row>
    <row r="26" spans="2:9" ht="37.5" x14ac:dyDescent="0.3">
      <c r="B26" s="21"/>
      <c r="C26" s="31" t="s">
        <v>47</v>
      </c>
      <c r="D26" s="32" t="s">
        <v>48</v>
      </c>
      <c r="E26" s="41" t="s">
        <v>20</v>
      </c>
      <c r="F26" s="45">
        <v>100</v>
      </c>
      <c r="G26" s="49">
        <v>35.4</v>
      </c>
      <c r="H26" s="29">
        <v>3540</v>
      </c>
      <c r="I26" s="25"/>
    </row>
    <row r="27" spans="2:9" ht="18.75" x14ac:dyDescent="0.3">
      <c r="B27" s="21"/>
      <c r="C27" s="31" t="s">
        <v>49</v>
      </c>
      <c r="D27" s="32" t="s">
        <v>50</v>
      </c>
      <c r="E27" s="41" t="s">
        <v>20</v>
      </c>
      <c r="F27" s="45">
        <v>50</v>
      </c>
      <c r="G27" s="49">
        <v>35.4</v>
      </c>
      <c r="H27" s="29">
        <v>1770</v>
      </c>
      <c r="I27" s="26"/>
    </row>
    <row r="28" spans="2:9" ht="31.5" x14ac:dyDescent="0.3">
      <c r="B28" s="21"/>
      <c r="C28" s="31" t="s">
        <v>51</v>
      </c>
      <c r="D28" s="32" t="s">
        <v>35</v>
      </c>
      <c r="E28" s="41" t="s">
        <v>20</v>
      </c>
      <c r="F28" s="45">
        <v>100</v>
      </c>
      <c r="G28" s="49">
        <v>113.28</v>
      </c>
      <c r="H28" s="29">
        <v>11328</v>
      </c>
      <c r="I28" s="25" t="s">
        <v>125</v>
      </c>
    </row>
    <row r="29" spans="2:9" ht="18.75" x14ac:dyDescent="0.3">
      <c r="B29" s="21"/>
      <c r="C29" s="31" t="s">
        <v>52</v>
      </c>
      <c r="D29" s="32" t="s">
        <v>35</v>
      </c>
      <c r="E29" s="41" t="s">
        <v>20</v>
      </c>
      <c r="F29" s="45">
        <v>100</v>
      </c>
      <c r="G29" s="49">
        <v>113.28</v>
      </c>
      <c r="H29" s="29">
        <v>11328</v>
      </c>
      <c r="I29" s="25"/>
    </row>
    <row r="30" spans="2:9" ht="18.75" x14ac:dyDescent="0.3">
      <c r="B30" s="21"/>
      <c r="C30" s="31" t="s">
        <v>53</v>
      </c>
      <c r="D30" s="32" t="s">
        <v>35</v>
      </c>
      <c r="E30" s="41" t="s">
        <v>20</v>
      </c>
      <c r="F30" s="45">
        <v>300</v>
      </c>
      <c r="G30" s="49">
        <v>141.6</v>
      </c>
      <c r="H30" s="29">
        <v>42480</v>
      </c>
      <c r="I30" s="25"/>
    </row>
    <row r="31" spans="2:9" ht="18.75" x14ac:dyDescent="0.3">
      <c r="B31" s="21"/>
      <c r="C31" s="31" t="s">
        <v>54</v>
      </c>
      <c r="D31" s="32" t="s">
        <v>35</v>
      </c>
      <c r="E31" s="41" t="s">
        <v>20</v>
      </c>
      <c r="F31" s="45">
        <v>300</v>
      </c>
      <c r="G31" s="49">
        <v>123.9</v>
      </c>
      <c r="H31" s="29">
        <v>37170</v>
      </c>
      <c r="I31" s="25"/>
    </row>
    <row r="32" spans="2:9" ht="37.5" x14ac:dyDescent="0.3">
      <c r="B32" s="21"/>
      <c r="C32" s="31" t="s">
        <v>55</v>
      </c>
      <c r="D32" s="32" t="s">
        <v>56</v>
      </c>
      <c r="E32" s="41" t="s">
        <v>121</v>
      </c>
      <c r="F32" s="45">
        <v>1000</v>
      </c>
      <c r="G32" s="49">
        <v>11.8</v>
      </c>
      <c r="H32" s="29">
        <v>11800</v>
      </c>
      <c r="I32" s="25"/>
    </row>
    <row r="33" spans="2:9" ht="150" x14ac:dyDescent="0.3">
      <c r="B33" s="21"/>
      <c r="C33" s="34" t="s">
        <v>57</v>
      </c>
      <c r="D33" s="35" t="s">
        <v>58</v>
      </c>
      <c r="E33" s="41" t="s">
        <v>20</v>
      </c>
      <c r="F33" s="45">
        <v>1</v>
      </c>
      <c r="G33" s="49">
        <v>25960</v>
      </c>
      <c r="H33" s="29">
        <v>25960</v>
      </c>
      <c r="I33" s="25"/>
    </row>
    <row r="34" spans="2:9" ht="18.75" x14ac:dyDescent="0.3">
      <c r="B34" s="21"/>
      <c r="C34" s="34" t="s">
        <v>59</v>
      </c>
      <c r="D34" s="35" t="s">
        <v>60</v>
      </c>
      <c r="E34" s="41" t="s">
        <v>20</v>
      </c>
      <c r="F34" s="45">
        <v>3</v>
      </c>
      <c r="G34" s="49">
        <v>94.399999999999991</v>
      </c>
      <c r="H34" s="29">
        <v>283.2</v>
      </c>
      <c r="I34" s="25"/>
    </row>
    <row r="35" spans="2:9" ht="75" x14ac:dyDescent="0.3">
      <c r="B35" s="21"/>
      <c r="C35" s="34" t="s">
        <v>61</v>
      </c>
      <c r="D35" s="35" t="s">
        <v>62</v>
      </c>
      <c r="E35" s="41" t="s">
        <v>20</v>
      </c>
      <c r="F35" s="45">
        <v>1</v>
      </c>
      <c r="G35" s="49">
        <v>5900</v>
      </c>
      <c r="H35" s="29">
        <v>5900</v>
      </c>
      <c r="I35" s="25"/>
    </row>
    <row r="36" spans="2:9" ht="37.5" x14ac:dyDescent="0.3">
      <c r="B36" s="21"/>
      <c r="C36" s="34" t="s">
        <v>63</v>
      </c>
      <c r="D36" s="35" t="s">
        <v>64</v>
      </c>
      <c r="E36" s="41" t="s">
        <v>20</v>
      </c>
      <c r="F36" s="45">
        <v>1</v>
      </c>
      <c r="G36" s="49">
        <v>15000.16</v>
      </c>
      <c r="H36" s="29">
        <v>15000.16</v>
      </c>
      <c r="I36" s="25"/>
    </row>
    <row r="37" spans="2:9" ht="37.5" x14ac:dyDescent="0.3">
      <c r="B37" s="21"/>
      <c r="C37" s="30" t="s">
        <v>65</v>
      </c>
      <c r="D37" s="30" t="s">
        <v>66</v>
      </c>
      <c r="E37" s="41" t="s">
        <v>20</v>
      </c>
      <c r="F37" s="44">
        <v>1</v>
      </c>
      <c r="G37" s="49">
        <v>979.4</v>
      </c>
      <c r="H37" s="29">
        <v>979.4</v>
      </c>
      <c r="I37" s="25"/>
    </row>
    <row r="38" spans="2:9" ht="18.75" x14ac:dyDescent="0.3">
      <c r="B38" s="21"/>
      <c r="C38" s="36" t="s">
        <v>67</v>
      </c>
      <c r="D38" s="37" t="s">
        <v>68</v>
      </c>
      <c r="E38" s="42" t="s">
        <v>20</v>
      </c>
      <c r="F38" s="46">
        <v>1</v>
      </c>
      <c r="G38" s="49">
        <v>2124</v>
      </c>
      <c r="H38" s="29">
        <v>2124</v>
      </c>
      <c r="I38" s="25"/>
    </row>
    <row r="39" spans="2:9" ht="18.75" x14ac:dyDescent="0.3">
      <c r="B39" s="21"/>
      <c r="C39" s="38" t="s">
        <v>69</v>
      </c>
      <c r="D39" s="38" t="s">
        <v>70</v>
      </c>
      <c r="E39" s="41" t="s">
        <v>20</v>
      </c>
      <c r="F39" s="45">
        <v>1</v>
      </c>
      <c r="G39" s="49">
        <v>826</v>
      </c>
      <c r="H39" s="29">
        <v>826</v>
      </c>
      <c r="I39" s="25"/>
    </row>
    <row r="40" spans="2:9" ht="18.75" x14ac:dyDescent="0.3">
      <c r="B40" s="21"/>
      <c r="C40" s="38" t="s">
        <v>71</v>
      </c>
      <c r="D40" s="38" t="s">
        <v>70</v>
      </c>
      <c r="E40" s="41" t="s">
        <v>20</v>
      </c>
      <c r="F40" s="45">
        <v>1</v>
      </c>
      <c r="G40" s="49">
        <v>826</v>
      </c>
      <c r="H40" s="29">
        <v>826</v>
      </c>
      <c r="I40" s="25"/>
    </row>
    <row r="41" spans="2:9" ht="18.75" x14ac:dyDescent="0.3">
      <c r="B41" s="21"/>
      <c r="C41" s="38" t="s">
        <v>72</v>
      </c>
      <c r="D41" s="38" t="s">
        <v>70</v>
      </c>
      <c r="E41" s="41" t="s">
        <v>20</v>
      </c>
      <c r="F41" s="45">
        <v>1</v>
      </c>
      <c r="G41" s="49">
        <v>826</v>
      </c>
      <c r="H41" s="29">
        <v>826</v>
      </c>
      <c r="I41" s="25"/>
    </row>
    <row r="42" spans="2:9" ht="18.75" x14ac:dyDescent="0.3">
      <c r="B42" s="21"/>
      <c r="C42" s="38" t="s">
        <v>73</v>
      </c>
      <c r="D42" s="38" t="s">
        <v>70</v>
      </c>
      <c r="E42" s="41" t="s">
        <v>20</v>
      </c>
      <c r="F42" s="45">
        <v>1</v>
      </c>
      <c r="G42" s="49">
        <v>826</v>
      </c>
      <c r="H42" s="29">
        <v>826</v>
      </c>
      <c r="I42" s="25"/>
    </row>
    <row r="43" spans="2:9" ht="18.75" x14ac:dyDescent="0.3">
      <c r="B43" s="21"/>
      <c r="C43" s="38" t="s">
        <v>74</v>
      </c>
      <c r="D43" s="38" t="s">
        <v>70</v>
      </c>
      <c r="E43" s="41" t="s">
        <v>20</v>
      </c>
      <c r="F43" s="45">
        <v>1</v>
      </c>
      <c r="G43" s="49">
        <v>826</v>
      </c>
      <c r="H43" s="29">
        <v>826</v>
      </c>
      <c r="I43" s="25"/>
    </row>
    <row r="44" spans="2:9" ht="18.75" x14ac:dyDescent="0.3">
      <c r="B44" s="21"/>
      <c r="C44" s="38" t="s">
        <v>75</v>
      </c>
      <c r="D44" s="38" t="s">
        <v>70</v>
      </c>
      <c r="E44" s="41" t="s">
        <v>20</v>
      </c>
      <c r="F44" s="45">
        <v>1</v>
      </c>
      <c r="G44" s="49">
        <v>826</v>
      </c>
      <c r="H44" s="29">
        <v>826</v>
      </c>
      <c r="I44" s="25"/>
    </row>
    <row r="45" spans="2:9" ht="18.75" x14ac:dyDescent="0.3">
      <c r="B45" s="21"/>
      <c r="C45" s="38" t="s">
        <v>76</v>
      </c>
      <c r="D45" s="38" t="s">
        <v>70</v>
      </c>
      <c r="E45" s="41" t="s">
        <v>20</v>
      </c>
      <c r="F45" s="45">
        <v>1</v>
      </c>
      <c r="G45" s="49">
        <v>826</v>
      </c>
      <c r="H45" s="29">
        <v>826</v>
      </c>
      <c r="I45" s="25"/>
    </row>
    <row r="46" spans="2:9" ht="18.75" x14ac:dyDescent="0.3">
      <c r="B46" s="21"/>
      <c r="C46" s="38" t="s">
        <v>77</v>
      </c>
      <c r="D46" s="38" t="s">
        <v>70</v>
      </c>
      <c r="E46" s="41" t="s">
        <v>20</v>
      </c>
      <c r="F46" s="45">
        <v>1</v>
      </c>
      <c r="G46" s="49">
        <v>826</v>
      </c>
      <c r="H46" s="29">
        <v>826</v>
      </c>
      <c r="I46" s="25"/>
    </row>
    <row r="47" spans="2:9" ht="18.75" x14ac:dyDescent="0.3">
      <c r="B47" s="21"/>
      <c r="C47" s="38" t="s">
        <v>78</v>
      </c>
      <c r="D47" s="38" t="s">
        <v>70</v>
      </c>
      <c r="E47" s="41" t="s">
        <v>20</v>
      </c>
      <c r="F47" s="45">
        <v>1</v>
      </c>
      <c r="G47" s="49">
        <v>826</v>
      </c>
      <c r="H47" s="29">
        <v>826</v>
      </c>
      <c r="I47" s="25"/>
    </row>
    <row r="48" spans="2:9" ht="18.75" x14ac:dyDescent="0.3">
      <c r="B48" s="21"/>
      <c r="C48" s="38" t="s">
        <v>79</v>
      </c>
      <c r="D48" s="30" t="s">
        <v>24</v>
      </c>
      <c r="E48" s="41" t="s">
        <v>20</v>
      </c>
      <c r="F48" s="45">
        <v>40</v>
      </c>
      <c r="G48" s="49">
        <v>11.8</v>
      </c>
      <c r="H48" s="29">
        <v>472</v>
      </c>
      <c r="I48" s="25"/>
    </row>
    <row r="49" spans="2:9" ht="18.75" x14ac:dyDescent="0.3">
      <c r="B49" s="21"/>
      <c r="C49" s="38" t="s">
        <v>80</v>
      </c>
      <c r="D49" s="30" t="s">
        <v>24</v>
      </c>
      <c r="E49" s="41" t="s">
        <v>20</v>
      </c>
      <c r="F49" s="45">
        <v>40</v>
      </c>
      <c r="G49" s="49">
        <v>11.8</v>
      </c>
      <c r="H49" s="29">
        <v>472</v>
      </c>
      <c r="I49" s="25"/>
    </row>
    <row r="50" spans="2:9" ht="18.75" x14ac:dyDescent="0.3">
      <c r="B50" s="21"/>
      <c r="C50" s="38" t="s">
        <v>81</v>
      </c>
      <c r="D50" s="30" t="s">
        <v>24</v>
      </c>
      <c r="E50" s="41" t="s">
        <v>20</v>
      </c>
      <c r="F50" s="45">
        <v>100</v>
      </c>
      <c r="G50" s="49">
        <v>11.8</v>
      </c>
      <c r="H50" s="29">
        <v>1180</v>
      </c>
      <c r="I50" s="25"/>
    </row>
    <row r="51" spans="2:9" ht="18.75" x14ac:dyDescent="0.3">
      <c r="B51" s="21"/>
      <c r="C51" s="38" t="s">
        <v>82</v>
      </c>
      <c r="D51" s="30" t="s">
        <v>24</v>
      </c>
      <c r="E51" s="41" t="s">
        <v>20</v>
      </c>
      <c r="F51" s="45">
        <v>40</v>
      </c>
      <c r="G51" s="49">
        <v>11.8</v>
      </c>
      <c r="H51" s="29">
        <v>472</v>
      </c>
      <c r="I51" s="26"/>
    </row>
    <row r="52" spans="2:9" ht="31.5" x14ac:dyDescent="0.3">
      <c r="B52" s="21"/>
      <c r="C52" s="38" t="s">
        <v>83</v>
      </c>
      <c r="D52" s="30" t="s">
        <v>24</v>
      </c>
      <c r="E52" s="41" t="s">
        <v>20</v>
      </c>
      <c r="F52" s="45">
        <v>40</v>
      </c>
      <c r="G52" s="49">
        <v>11.8</v>
      </c>
      <c r="H52" s="29">
        <v>472</v>
      </c>
      <c r="I52" s="25" t="s">
        <v>125</v>
      </c>
    </row>
    <row r="53" spans="2:9" ht="18.75" x14ac:dyDescent="0.3">
      <c r="B53" s="21"/>
      <c r="C53" s="38" t="s">
        <v>84</v>
      </c>
      <c r="D53" s="30" t="s">
        <v>24</v>
      </c>
      <c r="E53" s="41" t="s">
        <v>20</v>
      </c>
      <c r="F53" s="45">
        <v>40</v>
      </c>
      <c r="G53" s="49">
        <v>11.8</v>
      </c>
      <c r="H53" s="29">
        <v>472</v>
      </c>
      <c r="I53" s="25"/>
    </row>
    <row r="54" spans="2:9" ht="18.75" x14ac:dyDescent="0.3">
      <c r="B54" s="21"/>
      <c r="C54" s="38" t="s">
        <v>85</v>
      </c>
      <c r="D54" s="30" t="s">
        <v>24</v>
      </c>
      <c r="E54" s="41" t="s">
        <v>20</v>
      </c>
      <c r="F54" s="45">
        <v>240</v>
      </c>
      <c r="G54" s="49">
        <v>9.8333333333333339</v>
      </c>
      <c r="H54" s="29">
        <v>2360</v>
      </c>
      <c r="I54" s="25"/>
    </row>
    <row r="55" spans="2:9" ht="18.75" x14ac:dyDescent="0.3">
      <c r="B55" s="21"/>
      <c r="C55" s="38" t="s">
        <v>86</v>
      </c>
      <c r="D55" s="30" t="s">
        <v>24</v>
      </c>
      <c r="E55" s="41" t="s">
        <v>20</v>
      </c>
      <c r="F55" s="45">
        <v>40</v>
      </c>
      <c r="G55" s="49">
        <v>11.8</v>
      </c>
      <c r="H55" s="29">
        <v>472</v>
      </c>
      <c r="I55" s="25"/>
    </row>
    <row r="56" spans="2:9" ht="18.75" x14ac:dyDescent="0.3">
      <c r="B56" s="21"/>
      <c r="C56" s="38" t="s">
        <v>87</v>
      </c>
      <c r="D56" s="30" t="s">
        <v>24</v>
      </c>
      <c r="E56" s="41" t="s">
        <v>20</v>
      </c>
      <c r="F56" s="45">
        <v>40</v>
      </c>
      <c r="G56" s="49">
        <v>11.8</v>
      </c>
      <c r="H56" s="29">
        <v>472</v>
      </c>
      <c r="I56" s="25"/>
    </row>
    <row r="57" spans="2:9" ht="18.75" x14ac:dyDescent="0.3">
      <c r="B57" s="21"/>
      <c r="C57" s="38" t="s">
        <v>88</v>
      </c>
      <c r="D57" s="30" t="s">
        <v>24</v>
      </c>
      <c r="E57" s="41" t="s">
        <v>20</v>
      </c>
      <c r="F57" s="45">
        <v>40</v>
      </c>
      <c r="G57" s="49">
        <v>11.8</v>
      </c>
      <c r="H57" s="29">
        <v>472</v>
      </c>
      <c r="I57" s="25"/>
    </row>
    <row r="58" spans="2:9" ht="18.75" x14ac:dyDescent="0.3">
      <c r="B58" s="21"/>
      <c r="C58" s="38" t="s">
        <v>89</v>
      </c>
      <c r="D58" s="30" t="s">
        <v>24</v>
      </c>
      <c r="E58" s="41" t="s">
        <v>20</v>
      </c>
      <c r="F58" s="45">
        <v>40</v>
      </c>
      <c r="G58" s="49">
        <v>11.8</v>
      </c>
      <c r="H58" s="29">
        <v>472</v>
      </c>
      <c r="I58" s="25"/>
    </row>
    <row r="59" spans="2:9" ht="18.75" x14ac:dyDescent="0.3">
      <c r="B59" s="23"/>
      <c r="C59" s="38" t="s">
        <v>90</v>
      </c>
      <c r="D59" s="30" t="s">
        <v>24</v>
      </c>
      <c r="E59" s="41" t="s">
        <v>20</v>
      </c>
      <c r="F59" s="45">
        <v>40</v>
      </c>
      <c r="G59" s="49">
        <v>11.8</v>
      </c>
      <c r="H59" s="27">
        <v>472</v>
      </c>
      <c r="I59" s="25"/>
    </row>
    <row r="60" spans="2:9" ht="31.5" customHeight="1" x14ac:dyDescent="0.3">
      <c r="B60" s="23"/>
      <c r="C60" s="38" t="s">
        <v>91</v>
      </c>
      <c r="D60" s="30" t="s">
        <v>24</v>
      </c>
      <c r="E60" s="41" t="s">
        <v>20</v>
      </c>
      <c r="F60" s="45">
        <v>40</v>
      </c>
      <c r="G60" s="49">
        <v>11.8</v>
      </c>
      <c r="H60" s="27">
        <v>472</v>
      </c>
      <c r="I60" s="87" t="s">
        <v>19</v>
      </c>
    </row>
    <row r="61" spans="2:9" ht="18.75" x14ac:dyDescent="0.3">
      <c r="B61" s="23"/>
      <c r="C61" s="38" t="s">
        <v>92</v>
      </c>
      <c r="D61" s="30" t="s">
        <v>24</v>
      </c>
      <c r="E61" s="41" t="s">
        <v>20</v>
      </c>
      <c r="F61" s="45">
        <v>40</v>
      </c>
      <c r="G61" s="49">
        <v>11.8</v>
      </c>
      <c r="H61" s="27">
        <v>472</v>
      </c>
      <c r="I61" s="87"/>
    </row>
    <row r="62" spans="2:9" ht="18.75" x14ac:dyDescent="0.3">
      <c r="B62" s="23"/>
      <c r="C62" s="38" t="s">
        <v>93</v>
      </c>
      <c r="D62" s="30" t="s">
        <v>24</v>
      </c>
      <c r="E62" s="41" t="s">
        <v>20</v>
      </c>
      <c r="F62" s="45">
        <v>20</v>
      </c>
      <c r="G62" s="49">
        <v>23.6</v>
      </c>
      <c r="H62" s="27">
        <v>472</v>
      </c>
      <c r="I62" s="25"/>
    </row>
    <row r="63" spans="2:9" ht="18.75" x14ac:dyDescent="0.3">
      <c r="B63" s="23"/>
      <c r="C63" s="38" t="s">
        <v>94</v>
      </c>
      <c r="D63" s="30" t="s">
        <v>24</v>
      </c>
      <c r="E63" s="41" t="s">
        <v>20</v>
      </c>
      <c r="F63" s="45">
        <v>40</v>
      </c>
      <c r="G63" s="49">
        <v>11.8</v>
      </c>
      <c r="H63" s="27">
        <v>472</v>
      </c>
      <c r="I63" s="25"/>
    </row>
    <row r="64" spans="2:9" ht="18.75" x14ac:dyDescent="0.3">
      <c r="B64" s="23"/>
      <c r="C64" s="38" t="s">
        <v>95</v>
      </c>
      <c r="D64" s="30" t="s">
        <v>24</v>
      </c>
      <c r="E64" s="41" t="s">
        <v>20</v>
      </c>
      <c r="F64" s="45">
        <v>40</v>
      </c>
      <c r="G64" s="49">
        <v>11.8</v>
      </c>
      <c r="H64" s="27">
        <v>472</v>
      </c>
      <c r="I64" s="25"/>
    </row>
    <row r="65" spans="2:9" ht="18.75" x14ac:dyDescent="0.3">
      <c r="B65" s="23"/>
      <c r="C65" s="38" t="s">
        <v>96</v>
      </c>
      <c r="D65" s="30" t="s">
        <v>24</v>
      </c>
      <c r="E65" s="41" t="s">
        <v>20</v>
      </c>
      <c r="F65" s="45">
        <v>20</v>
      </c>
      <c r="G65" s="49">
        <v>23.6</v>
      </c>
      <c r="H65" s="27">
        <v>472</v>
      </c>
      <c r="I65" s="25"/>
    </row>
    <row r="66" spans="2:9" ht="18.75" x14ac:dyDescent="0.3">
      <c r="B66" s="23"/>
      <c r="C66" s="38" t="s">
        <v>97</v>
      </c>
      <c r="D66" s="30" t="s">
        <v>24</v>
      </c>
      <c r="E66" s="41" t="s">
        <v>20</v>
      </c>
      <c r="F66" s="45">
        <v>20</v>
      </c>
      <c r="G66" s="49">
        <v>23.6</v>
      </c>
      <c r="H66" s="27">
        <v>472</v>
      </c>
      <c r="I66" s="25"/>
    </row>
    <row r="67" spans="2:9" ht="18.75" x14ac:dyDescent="0.3">
      <c r="B67" s="23"/>
      <c r="C67" s="38" t="s">
        <v>98</v>
      </c>
      <c r="D67" s="30" t="s">
        <v>24</v>
      </c>
      <c r="E67" s="41" t="s">
        <v>20</v>
      </c>
      <c r="F67" s="45">
        <v>20</v>
      </c>
      <c r="G67" s="49">
        <v>23.6</v>
      </c>
      <c r="H67" s="27">
        <v>472</v>
      </c>
      <c r="I67" s="25"/>
    </row>
    <row r="68" spans="2:9" ht="18.75" x14ac:dyDescent="0.3">
      <c r="B68" s="23"/>
      <c r="C68" s="38" t="s">
        <v>99</v>
      </c>
      <c r="D68" s="30" t="s">
        <v>24</v>
      </c>
      <c r="E68" s="41" t="s">
        <v>20</v>
      </c>
      <c r="F68" s="45">
        <v>20</v>
      </c>
      <c r="G68" s="49">
        <v>354</v>
      </c>
      <c r="H68" s="27">
        <v>7080</v>
      </c>
      <c r="I68" s="25"/>
    </row>
    <row r="69" spans="2:9" ht="18.75" x14ac:dyDescent="0.3">
      <c r="B69" s="23"/>
      <c r="C69" s="38" t="s">
        <v>100</v>
      </c>
      <c r="D69" s="30" t="s">
        <v>24</v>
      </c>
      <c r="E69" s="41" t="s">
        <v>20</v>
      </c>
      <c r="F69" s="45">
        <v>20</v>
      </c>
      <c r="G69" s="49">
        <v>354</v>
      </c>
      <c r="H69" s="27">
        <v>7080</v>
      </c>
      <c r="I69" s="25"/>
    </row>
    <row r="70" spans="2:9" ht="18.75" x14ac:dyDescent="0.3">
      <c r="B70" s="23"/>
      <c r="C70" s="38" t="s">
        <v>101</v>
      </c>
      <c r="D70" s="30" t="s">
        <v>24</v>
      </c>
      <c r="E70" s="41" t="s">
        <v>20</v>
      </c>
      <c r="F70" s="45">
        <v>20</v>
      </c>
      <c r="G70" s="49">
        <v>354</v>
      </c>
      <c r="H70" s="27">
        <v>7080</v>
      </c>
      <c r="I70" s="25"/>
    </row>
    <row r="71" spans="2:9" ht="18.75" x14ac:dyDescent="0.3">
      <c r="B71" s="23"/>
      <c r="C71" s="38" t="s">
        <v>102</v>
      </c>
      <c r="D71" s="30" t="s">
        <v>24</v>
      </c>
      <c r="E71" s="41" t="s">
        <v>20</v>
      </c>
      <c r="F71" s="45">
        <v>12</v>
      </c>
      <c r="G71" s="49">
        <v>354</v>
      </c>
      <c r="H71" s="27">
        <v>4248</v>
      </c>
      <c r="I71" s="25"/>
    </row>
    <row r="72" spans="2:9" ht="18.75" x14ac:dyDescent="0.3">
      <c r="B72" s="23"/>
      <c r="C72" s="38" t="s">
        <v>103</v>
      </c>
      <c r="D72" s="30" t="s">
        <v>24</v>
      </c>
      <c r="E72" s="41" t="s">
        <v>20</v>
      </c>
      <c r="F72" s="45">
        <v>12</v>
      </c>
      <c r="G72" s="49">
        <v>354</v>
      </c>
      <c r="H72" s="27">
        <v>4248</v>
      </c>
      <c r="I72" s="25"/>
    </row>
    <row r="73" spans="2:9" ht="18.75" x14ac:dyDescent="0.3">
      <c r="B73" s="23"/>
      <c r="C73" s="38" t="s">
        <v>104</v>
      </c>
      <c r="D73" s="30" t="s">
        <v>24</v>
      </c>
      <c r="E73" s="41" t="s">
        <v>20</v>
      </c>
      <c r="F73" s="45">
        <v>12</v>
      </c>
      <c r="G73" s="49">
        <v>354</v>
      </c>
      <c r="H73" s="27">
        <v>4248</v>
      </c>
      <c r="I73" s="25"/>
    </row>
    <row r="74" spans="2:9" ht="18.75" x14ac:dyDescent="0.3">
      <c r="B74" s="23"/>
      <c r="C74" s="38" t="s">
        <v>105</v>
      </c>
      <c r="D74" s="30" t="s">
        <v>24</v>
      </c>
      <c r="E74" s="41" t="s">
        <v>20</v>
      </c>
      <c r="F74" s="45">
        <v>100</v>
      </c>
      <c r="G74" s="49">
        <v>11.8</v>
      </c>
      <c r="H74" s="27">
        <v>1180</v>
      </c>
      <c r="I74" s="25"/>
    </row>
    <row r="75" spans="2:9" ht="18.75" x14ac:dyDescent="0.3">
      <c r="B75" s="23"/>
      <c r="C75" s="38" t="s">
        <v>106</v>
      </c>
      <c r="D75" s="30" t="s">
        <v>24</v>
      </c>
      <c r="E75" s="41" t="s">
        <v>20</v>
      </c>
      <c r="F75" s="45">
        <v>100</v>
      </c>
      <c r="G75" s="49">
        <v>11.8</v>
      </c>
      <c r="H75" s="27">
        <v>1180</v>
      </c>
      <c r="I75" s="25"/>
    </row>
    <row r="76" spans="2:9" ht="18.75" x14ac:dyDescent="0.3">
      <c r="B76" s="23"/>
      <c r="C76" s="38" t="s">
        <v>107</v>
      </c>
      <c r="D76" s="30" t="s">
        <v>24</v>
      </c>
      <c r="E76" s="41" t="s">
        <v>20</v>
      </c>
      <c r="F76" s="45">
        <v>40</v>
      </c>
      <c r="G76" s="49">
        <v>11.8</v>
      </c>
      <c r="H76" s="27">
        <v>472</v>
      </c>
      <c r="I76" s="25"/>
    </row>
    <row r="77" spans="2:9" ht="18.75" x14ac:dyDescent="0.3">
      <c r="B77" s="23"/>
      <c r="C77" s="38" t="s">
        <v>108</v>
      </c>
      <c r="D77" s="30" t="s">
        <v>24</v>
      </c>
      <c r="E77" s="41" t="s">
        <v>20</v>
      </c>
      <c r="F77" s="45">
        <v>40</v>
      </c>
      <c r="G77" s="49">
        <v>11.8</v>
      </c>
      <c r="H77" s="27">
        <v>472</v>
      </c>
      <c r="I77" s="25"/>
    </row>
    <row r="78" spans="2:9" ht="18.75" x14ac:dyDescent="0.3">
      <c r="B78" s="23"/>
      <c r="C78" s="38" t="s">
        <v>109</v>
      </c>
      <c r="D78" s="30" t="s">
        <v>24</v>
      </c>
      <c r="E78" s="41" t="s">
        <v>20</v>
      </c>
      <c r="F78" s="45">
        <v>100</v>
      </c>
      <c r="G78" s="49">
        <v>11.8</v>
      </c>
      <c r="H78" s="28">
        <v>1180</v>
      </c>
      <c r="I78" s="25"/>
    </row>
    <row r="79" spans="2:9" ht="18.75" x14ac:dyDescent="0.3">
      <c r="B79" s="23"/>
      <c r="C79" s="38" t="s">
        <v>110</v>
      </c>
      <c r="D79" s="30" t="s">
        <v>24</v>
      </c>
      <c r="E79" s="41" t="s">
        <v>20</v>
      </c>
      <c r="F79" s="45">
        <v>40</v>
      </c>
      <c r="G79" s="49">
        <v>11.8</v>
      </c>
      <c r="H79" s="28">
        <v>472</v>
      </c>
      <c r="I79" s="25"/>
    </row>
    <row r="80" spans="2:9" ht="18.75" x14ac:dyDescent="0.3">
      <c r="B80" s="23"/>
      <c r="C80" s="38" t="s">
        <v>111</v>
      </c>
      <c r="D80" s="30" t="s">
        <v>24</v>
      </c>
      <c r="E80" s="41" t="s">
        <v>20</v>
      </c>
      <c r="F80" s="45">
        <v>40</v>
      </c>
      <c r="G80" s="49">
        <v>11.8</v>
      </c>
      <c r="H80" s="28">
        <v>472</v>
      </c>
      <c r="I80" s="25"/>
    </row>
    <row r="81" spans="2:11" ht="37.5" x14ac:dyDescent="0.3">
      <c r="B81" s="23"/>
      <c r="C81" s="39" t="s">
        <v>112</v>
      </c>
      <c r="D81" s="40" t="s">
        <v>113</v>
      </c>
      <c r="E81" s="41" t="s">
        <v>20</v>
      </c>
      <c r="F81" s="44">
        <v>17</v>
      </c>
      <c r="G81" s="49">
        <v>1416</v>
      </c>
      <c r="H81" s="28">
        <v>24072</v>
      </c>
      <c r="I81" s="25"/>
    </row>
    <row r="82" spans="2:11" ht="18.75" x14ac:dyDescent="0.3">
      <c r="B82" s="23"/>
      <c r="C82" s="30" t="s">
        <v>114</v>
      </c>
      <c r="D82" s="30" t="s">
        <v>24</v>
      </c>
      <c r="E82" s="41" t="s">
        <v>20</v>
      </c>
      <c r="F82" s="44">
        <v>18</v>
      </c>
      <c r="G82" s="49">
        <v>29.5</v>
      </c>
      <c r="H82" s="27">
        <v>531</v>
      </c>
      <c r="I82" s="25"/>
    </row>
    <row r="83" spans="2:11" ht="37.5" x14ac:dyDescent="0.3">
      <c r="B83" s="23"/>
      <c r="C83" s="30" t="s">
        <v>115</v>
      </c>
      <c r="D83" s="33" t="s">
        <v>116</v>
      </c>
      <c r="E83" s="41" t="s">
        <v>20</v>
      </c>
      <c r="F83" s="44">
        <v>85</v>
      </c>
      <c r="G83" s="49">
        <v>472</v>
      </c>
      <c r="H83" s="27">
        <v>40120</v>
      </c>
      <c r="I83" s="25"/>
    </row>
    <row r="84" spans="2:11" ht="37.5" x14ac:dyDescent="0.3">
      <c r="B84" s="23"/>
      <c r="C84" s="34" t="s">
        <v>117</v>
      </c>
      <c r="D84" s="35" t="s">
        <v>118</v>
      </c>
      <c r="E84" s="43" t="s">
        <v>122</v>
      </c>
      <c r="F84" s="45">
        <v>4</v>
      </c>
      <c r="G84" s="49">
        <v>2950</v>
      </c>
      <c r="H84" s="27">
        <v>11800</v>
      </c>
      <c r="I84" s="25"/>
    </row>
    <row r="85" spans="2:11" ht="37.5" x14ac:dyDescent="0.3">
      <c r="B85" s="23"/>
      <c r="C85" s="34" t="s">
        <v>119</v>
      </c>
      <c r="D85" s="35" t="s">
        <v>118</v>
      </c>
      <c r="E85" s="43" t="s">
        <v>122</v>
      </c>
      <c r="F85" s="45">
        <v>1</v>
      </c>
      <c r="G85" s="49">
        <v>2950</v>
      </c>
      <c r="H85" s="27">
        <v>2950</v>
      </c>
      <c r="I85" s="19"/>
    </row>
    <row r="86" spans="2:11" ht="18.75" x14ac:dyDescent="0.3">
      <c r="B86" s="23"/>
      <c r="C86" s="30" t="s">
        <v>120</v>
      </c>
      <c r="D86" s="30" t="s">
        <v>24</v>
      </c>
      <c r="E86" s="41" t="s">
        <v>20</v>
      </c>
      <c r="F86" s="44">
        <v>9</v>
      </c>
      <c r="G86" s="49">
        <v>118</v>
      </c>
      <c r="H86" s="27">
        <v>1062</v>
      </c>
      <c r="I86" s="25"/>
    </row>
    <row r="87" spans="2:11" ht="18.75" x14ac:dyDescent="0.3">
      <c r="B87" s="23"/>
      <c r="C87" s="30"/>
      <c r="D87" s="30"/>
      <c r="E87" s="41"/>
      <c r="F87" s="44"/>
      <c r="G87" s="49"/>
      <c r="H87" s="27"/>
      <c r="I87" s="57"/>
    </row>
    <row r="88" spans="2:11" ht="21" customHeight="1" x14ac:dyDescent="0.25">
      <c r="B88" s="6"/>
      <c r="C88" s="24"/>
      <c r="D88" s="6"/>
      <c r="E88" s="6"/>
      <c r="F88" s="6"/>
      <c r="G88" s="50" t="s">
        <v>7</v>
      </c>
      <c r="H88" s="50">
        <f>SUM(H10:H86)</f>
        <v>585315.4</v>
      </c>
      <c r="I88" s="56"/>
      <c r="K88" s="22" t="s">
        <v>19</v>
      </c>
    </row>
    <row r="89" spans="2:11" ht="15.75" x14ac:dyDescent="0.25">
      <c r="B89" s="7"/>
      <c r="C89" s="8"/>
      <c r="D89" s="8"/>
      <c r="E89" s="8"/>
      <c r="F89" s="8"/>
      <c r="G89" s="55" t="s">
        <v>9</v>
      </c>
      <c r="H89" s="51">
        <f>H88-(H88/1.18)</f>
        <v>89285.399999999965</v>
      </c>
      <c r="I89" s="6"/>
    </row>
    <row r="90" spans="2:11" ht="31.5" customHeight="1" x14ac:dyDescent="0.25">
      <c r="B90" s="77" t="s">
        <v>123</v>
      </c>
      <c r="C90" s="78"/>
      <c r="D90" s="79"/>
      <c r="E90" s="13"/>
      <c r="F90" s="13"/>
      <c r="G90" s="50"/>
      <c r="H90" s="50"/>
      <c r="I90" s="13"/>
    </row>
    <row r="91" spans="2:11" ht="31.5" customHeight="1" x14ac:dyDescent="0.2">
      <c r="B91" s="76" t="s">
        <v>16</v>
      </c>
      <c r="C91" s="76"/>
      <c r="D91" s="76"/>
      <c r="E91" s="76"/>
      <c r="F91" s="76"/>
      <c r="G91" s="76"/>
      <c r="H91" s="76"/>
      <c r="I91" s="76"/>
    </row>
    <row r="92" spans="2:11" ht="31.5" customHeight="1" x14ac:dyDescent="0.25">
      <c r="B92" s="77" t="s">
        <v>15</v>
      </c>
      <c r="C92" s="79"/>
      <c r="D92" s="14" t="s">
        <v>126</v>
      </c>
      <c r="E92" s="14"/>
      <c r="F92" s="14"/>
      <c r="G92" s="52"/>
      <c r="H92" s="52"/>
      <c r="I92" s="12"/>
    </row>
    <row r="93" spans="2:11" ht="36" customHeight="1" x14ac:dyDescent="0.2">
      <c r="B93" s="11" t="s">
        <v>10</v>
      </c>
      <c r="C93" s="10"/>
      <c r="D93" s="80" t="s">
        <v>12</v>
      </c>
      <c r="E93" s="80"/>
      <c r="F93" s="80"/>
      <c r="G93" s="80"/>
      <c r="H93" s="80"/>
      <c r="I93" s="81"/>
      <c r="J93" s="3"/>
      <c r="K93" s="3"/>
    </row>
    <row r="94" spans="2:11" ht="112.5" customHeight="1" x14ac:dyDescent="0.25">
      <c r="B94" s="84" t="s">
        <v>11</v>
      </c>
      <c r="C94" s="84"/>
      <c r="D94" s="85" t="s">
        <v>127</v>
      </c>
      <c r="E94" s="86"/>
      <c r="F94" s="86"/>
      <c r="G94" s="86"/>
      <c r="H94" s="53"/>
      <c r="I94" s="20"/>
      <c r="J94" s="4"/>
      <c r="K94" s="4"/>
    </row>
    <row r="95" spans="2:11" ht="24" customHeight="1" x14ac:dyDescent="0.2">
      <c r="B95" s="82" t="s">
        <v>17</v>
      </c>
      <c r="C95" s="83"/>
      <c r="D95" s="80" t="s">
        <v>124</v>
      </c>
      <c r="E95" s="80"/>
      <c r="F95" s="80"/>
      <c r="G95" s="80"/>
      <c r="H95" s="80"/>
      <c r="I95" s="81"/>
      <c r="J95" s="4"/>
      <c r="K95" s="4"/>
    </row>
    <row r="96" spans="2:11" ht="15.75" x14ac:dyDescent="0.25">
      <c r="B96" s="17"/>
      <c r="C96" s="17"/>
      <c r="D96" s="17"/>
      <c r="E96" s="17"/>
      <c r="F96" s="17"/>
      <c r="G96" s="48"/>
      <c r="H96" s="48"/>
      <c r="I96" s="17"/>
    </row>
    <row r="97" spans="6:9" ht="15" customHeight="1" x14ac:dyDescent="0.2"/>
    <row r="98" spans="6:9" x14ac:dyDescent="0.2">
      <c r="F98" s="1"/>
    </row>
    <row r="99" spans="6:9" x14ac:dyDescent="0.2">
      <c r="F99" s="1"/>
      <c r="I99" s="9"/>
    </row>
    <row r="100" spans="6:9" x14ac:dyDescent="0.2">
      <c r="F100" s="1"/>
    </row>
    <row r="101" spans="6:9" x14ac:dyDescent="0.2">
      <c r="F101" s="1"/>
      <c r="I101" s="9"/>
    </row>
  </sheetData>
  <mergeCells count="21">
    <mergeCell ref="B91:I91"/>
    <mergeCell ref="B90:D90"/>
    <mergeCell ref="H4:I4"/>
    <mergeCell ref="B92:C92"/>
    <mergeCell ref="D95:I95"/>
    <mergeCell ref="B95:C95"/>
    <mergeCell ref="B94:C94"/>
    <mergeCell ref="D93:I93"/>
    <mergeCell ref="D94:G94"/>
    <mergeCell ref="I60:I61"/>
    <mergeCell ref="H3:I3"/>
    <mergeCell ref="F7:F8"/>
    <mergeCell ref="I7:I8"/>
    <mergeCell ref="B9:F9"/>
    <mergeCell ref="G9:H9"/>
    <mergeCell ref="B6:H6"/>
    <mergeCell ref="B7:B8"/>
    <mergeCell ref="C4:G4"/>
    <mergeCell ref="C7:E7"/>
    <mergeCell ref="G7:G8"/>
    <mergeCell ref="H7:H8"/>
  </mergeCells>
  <phoneticPr fontId="1" type="noConversion"/>
  <pageMargins left="0.25" right="0.25" top="0.75" bottom="0.64" header="0.3" footer="0.3"/>
  <pageSetup paperSize="9" scale="65" fitToHeight="0" orientation="landscape" r:id="rId1"/>
  <headerFooter alignWithMargins="0"/>
  <rowBreaks count="3" manualBreakCount="3">
    <brk id="27" max="16383" man="1"/>
    <brk id="51" max="16383" man="1"/>
    <brk id="8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Мигранова Регина Фангизовна</cp:lastModifiedBy>
  <cp:lastPrinted>2013-05-30T09:37:41Z</cp:lastPrinted>
  <dcterms:created xsi:type="dcterms:W3CDTF">2012-03-05T06:34:36Z</dcterms:created>
  <dcterms:modified xsi:type="dcterms:W3CDTF">2013-06-05T08:37:54Z</dcterms:modified>
</cp:coreProperties>
</file>